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5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195" i="1" l="1"/>
  <c r="L176" i="1"/>
  <c r="G157" i="1"/>
  <c r="F157" i="1"/>
  <c r="L157" i="1"/>
  <c r="L138" i="1"/>
  <c r="L119" i="1"/>
  <c r="L100" i="1"/>
  <c r="L81" i="1"/>
  <c r="L62" i="1"/>
  <c r="L43" i="1"/>
  <c r="L24" i="1"/>
  <c r="G176" i="1"/>
  <c r="I176" i="1"/>
  <c r="J176" i="1"/>
  <c r="J157" i="1"/>
  <c r="I157" i="1"/>
  <c r="I138" i="1"/>
  <c r="F138" i="1"/>
  <c r="J119" i="1"/>
  <c r="I119" i="1"/>
  <c r="F100" i="1"/>
  <c r="J100" i="1"/>
  <c r="I81" i="1"/>
  <c r="F81" i="1"/>
  <c r="F62" i="1"/>
  <c r="I62" i="1"/>
  <c r="I43" i="1"/>
  <c r="G43" i="1"/>
  <c r="G196" i="1" s="1"/>
  <c r="H24" i="1"/>
  <c r="H196" i="1" s="1"/>
  <c r="F24" i="1"/>
  <c r="L196" i="1" l="1"/>
  <c r="J196" i="1"/>
  <c r="F196" i="1"/>
  <c r="I196" i="1"/>
</calcChain>
</file>

<file path=xl/sharedStrings.xml><?xml version="1.0" encoding="utf-8"?>
<sst xmlns="http://schemas.openxmlformats.org/spreadsheetml/2006/main" count="307" uniqueCount="124">
  <si>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</si>
  <si>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</si>
  <si>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</si>
  <si>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</si>
  <si>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</si>
  <si>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</si>
  <si>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</si>
  <si>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</si>
  <si>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</si>
  <si>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</si>
  <si>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</si>
  <si>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</si>
  <si>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</si>
  <si>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</si>
  <si>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</si>
  <si>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</si>
  <si>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</si>
  <si>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</si>
  <si>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</si>
  <si>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</si>
  <si>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</si>
  <si>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</si>
  <si>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</si>
  <si>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</si>
  <si>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</si>
  <si>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</si>
  <si>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</si>
  <si>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</si>
  <si>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</si>
  <si>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</si>
  <si>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</si>
  <si>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</si>
  <si>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</si>
  <si>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</si>
  <si>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</si>
  <si>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</si>
  <si>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</si>
  <si>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</si>
  <si>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</si>
  <si>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</si>
  <si>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какао с молоком</t>
  </si>
  <si>
    <t>пшеничный</t>
  </si>
  <si>
    <t>йогурт</t>
  </si>
  <si>
    <t>сыр</t>
  </si>
  <si>
    <t>рассольник ленинградский</t>
  </si>
  <si>
    <t>рыба отварная</t>
  </si>
  <si>
    <t>пюре картофельное</t>
  </si>
  <si>
    <t>компот из плодов или ягод сушёных (чернослив)</t>
  </si>
  <si>
    <t>ржаной</t>
  </si>
  <si>
    <t>салат из моркови с зелёным горошком</t>
  </si>
  <si>
    <t>каша "дружба"</t>
  </si>
  <si>
    <t>кофейный напиток с молоком</t>
  </si>
  <si>
    <t>творожная масса</t>
  </si>
  <si>
    <t>овощи свежие (порциями) перец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</si>
  <si>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</si>
  <si>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</si>
  <si>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</si>
  <si>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апелсин и яблок</t>
  </si>
  <si>
    <t xml:space="preserve">пшеничный </t>
  </si>
  <si>
    <t>каша рисова молчная  жидкая</t>
  </si>
  <si>
    <t>чай с лимоном</t>
  </si>
  <si>
    <t>200/7</t>
  </si>
  <si>
    <t>бутерброд с джемом или повидлом</t>
  </si>
  <si>
    <t>икра из кабачков</t>
  </si>
  <si>
    <t>суп картофельный с фрикадельками</t>
  </si>
  <si>
    <t>макаронные изделия с сыром</t>
  </si>
  <si>
    <t>птица отварная</t>
  </si>
  <si>
    <t>компот из ягод замороженных</t>
  </si>
  <si>
    <t>яблоко</t>
  </si>
  <si>
    <t>суп молочный с макаронными изделиями</t>
  </si>
  <si>
    <t>масло сливочное</t>
  </si>
  <si>
    <t>огурчик солёный</t>
  </si>
  <si>
    <t>суп пюре из картофеля</t>
  </si>
  <si>
    <t>бигус</t>
  </si>
  <si>
    <t>напиток из штповника</t>
  </si>
  <si>
    <t>апельсин</t>
  </si>
  <si>
    <t>омлет натуральный</t>
  </si>
  <si>
    <t>с кукурузой консервированной</t>
  </si>
  <si>
    <t>чай с сахаром</t>
  </si>
  <si>
    <t>сок фруктовый</t>
  </si>
  <si>
    <t>салат из капусты белокач. с огурцом</t>
  </si>
  <si>
    <t>суп гороховый</t>
  </si>
  <si>
    <t>127.75</t>
  </si>
  <si>
    <t>плов с отварной птицей</t>
  </si>
  <si>
    <t>компот из плодов консервированных</t>
  </si>
  <si>
    <t>суп молочный с крупой</t>
  </si>
  <si>
    <t xml:space="preserve">слойка фруктовая </t>
  </si>
  <si>
    <t>1 шт.</t>
  </si>
  <si>
    <t>овощи свежие (порциями) помидор</t>
  </si>
  <si>
    <t>борщ с капустой и картофелем</t>
  </si>
  <si>
    <t>котлеты из говядины</t>
  </si>
  <si>
    <t>макаронные изделия</t>
  </si>
  <si>
    <t>кисель из повидла, джема, варенья</t>
  </si>
  <si>
    <t>варенники с творожными и овощными фаршами</t>
  </si>
  <si>
    <t>бутерброд с джемом  или повидлом</t>
  </si>
  <si>
    <t>овощи свежие (порциями) огурец</t>
  </si>
  <si>
    <t>суп лапша домашняя</t>
  </si>
  <si>
    <t>рыба тушённая в том. соусе с овощами</t>
  </si>
  <si>
    <t>каша рисовая рассыпчатая</t>
  </si>
  <si>
    <t>компот из смеси сухофруктов</t>
  </si>
  <si>
    <t>мандарин</t>
  </si>
  <si>
    <t>каша пшенная молочная</t>
  </si>
  <si>
    <t>чай с молоком</t>
  </si>
  <si>
    <t>снежок</t>
  </si>
  <si>
    <t>салат из капусты белокачаной</t>
  </si>
  <si>
    <t>солянка из птицы</t>
  </si>
  <si>
    <t>оладьи из печени по-кунцевски</t>
  </si>
  <si>
    <t>картофельное пюре</t>
  </si>
  <si>
    <t>3, 78</t>
  </si>
  <si>
    <t>компот из яблок  и лимона</t>
  </si>
  <si>
    <t>сырники из творога запечённые</t>
  </si>
  <si>
    <t>с молоком сгущённным</t>
  </si>
  <si>
    <t>щи из свежей капусты с картофелем</t>
  </si>
  <si>
    <t>пельмени мясные отварные</t>
  </si>
  <si>
    <t>компот из плодов или ягод сушёных (изюм)</t>
  </si>
  <si>
    <t>каша из овсяных хлопьев "геркулес" жидкая</t>
  </si>
  <si>
    <t>яйцо отварное</t>
  </si>
  <si>
    <t>свекольник</t>
  </si>
  <si>
    <t>жаркое по домашнему</t>
  </si>
  <si>
    <t>328/364</t>
  </si>
  <si>
    <t>компот из смеси фруктов</t>
  </si>
  <si>
    <t>МБОУ "Тельминская СОШ"</t>
  </si>
  <si>
    <t>директор МБОУ "Тельминская СОШ"</t>
  </si>
  <si>
    <t>Луценко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</si>
</sst>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121</v>
      </c>
      <c r="D1" s="55"/>
      <c r="E1" s="55"/>
      <c r="F1" s="12" t="s">
        <v>16</v>
      </c>
      <c r="G1" s="2" t="s">
        <v>17</v>
      </c>
      <c r="H1" s="56" t="s">
        <v>122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6.22</v>
      </c>
      <c r="H6" s="40">
        <v>6.58</v>
      </c>
      <c r="I6" s="40">
        <v>31.24</v>
      </c>
      <c r="J6" s="40">
        <v>209.2</v>
      </c>
      <c r="K6" s="41">
        <v>227</v>
      </c>
      <c r="L6" s="40">
        <v>13.32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3.3</v>
      </c>
      <c r="H8" s="43">
        <v>2.9</v>
      </c>
      <c r="I8" s="43">
        <v>13.8</v>
      </c>
      <c r="J8" s="43">
        <v>94</v>
      </c>
      <c r="K8" s="44">
        <v>463</v>
      </c>
      <c r="L8" s="43">
        <v>10.49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5.33</v>
      </c>
      <c r="H9" s="43">
        <v>2.2599999999999998</v>
      </c>
      <c r="I9" s="43">
        <v>21.27</v>
      </c>
      <c r="J9" s="43">
        <v>137</v>
      </c>
      <c r="K9" s="44"/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200</v>
      </c>
      <c r="G11" s="43">
        <v>10</v>
      </c>
      <c r="H11" s="43">
        <v>5</v>
      </c>
      <c r="I11" s="43">
        <v>7</v>
      </c>
      <c r="J11" s="43">
        <v>108</v>
      </c>
      <c r="K11" s="44">
        <v>543</v>
      </c>
      <c r="L11" s="43">
        <v>46</v>
      </c>
    </row>
    <row r="12" spans="1:12" ht="15" x14ac:dyDescent="0.25">
      <c r="A12" s="23"/>
      <c r="B12" s="15"/>
      <c r="C12" s="11"/>
      <c r="D12" s="6"/>
      <c r="E12" s="42" t="s">
        <v>43</v>
      </c>
      <c r="F12" s="43">
        <v>20</v>
      </c>
      <c r="G12" s="43">
        <v>10</v>
      </c>
      <c r="H12" s="43">
        <v>5</v>
      </c>
      <c r="I12" s="43"/>
      <c r="J12" s="43"/>
      <c r="K12" s="44">
        <v>75</v>
      </c>
      <c r="L12" s="43">
        <v>12.26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34.85</v>
      </c>
      <c r="H13" s="19">
        <f t="shared" si="0"/>
        <v>21.740000000000002</v>
      </c>
      <c r="I13" s="19">
        <f t="shared" si="0"/>
        <v>73.31</v>
      </c>
      <c r="J13" s="19">
        <f t="shared" si="0"/>
        <v>548.20000000000005</v>
      </c>
      <c r="K13" s="25"/>
      <c r="L13" s="19">
        <f t="shared" ref="L13" si="1">SUM(L6:L12)</f>
        <v>85.17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1.1399999999999999</v>
      </c>
      <c r="H14" s="43">
        <v>3.66</v>
      </c>
      <c r="I14" s="43">
        <v>3.48</v>
      </c>
      <c r="J14" s="43">
        <v>51.6</v>
      </c>
      <c r="K14" s="44">
        <v>25</v>
      </c>
      <c r="L14" s="43">
        <v>10.4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1.88</v>
      </c>
      <c r="H15" s="43">
        <v>5.0999999999999996</v>
      </c>
      <c r="I15" s="43">
        <v>13.23</v>
      </c>
      <c r="J15" s="43">
        <v>106.25</v>
      </c>
      <c r="K15" s="44">
        <v>100</v>
      </c>
      <c r="L15" s="43">
        <v>10.94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18.2</v>
      </c>
      <c r="H16" s="43">
        <v>0.7</v>
      </c>
      <c r="I16" s="43">
        <v>0.8</v>
      </c>
      <c r="J16" s="43">
        <v>0.82</v>
      </c>
      <c r="K16" s="44">
        <v>295</v>
      </c>
      <c r="L16" s="43">
        <v>35.71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3.78</v>
      </c>
      <c r="H17" s="43">
        <v>7.2</v>
      </c>
      <c r="I17" s="43">
        <v>10.98</v>
      </c>
      <c r="J17" s="43">
        <v>122.4</v>
      </c>
      <c r="K17" s="44">
        <v>377</v>
      </c>
      <c r="L17" s="43">
        <v>15.1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1.4</v>
      </c>
      <c r="H18" s="43">
        <v>0</v>
      </c>
      <c r="I18" s="43">
        <v>29</v>
      </c>
      <c r="J18" s="43">
        <v>119.4</v>
      </c>
      <c r="K18" s="44">
        <v>494</v>
      </c>
      <c r="L18" s="43">
        <v>8.0500000000000007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25</v>
      </c>
      <c r="G19" s="43">
        <v>2.67</v>
      </c>
      <c r="H19" s="43">
        <v>1.1299999999999999</v>
      </c>
      <c r="I19" s="43">
        <v>10.89</v>
      </c>
      <c r="J19" s="43">
        <v>68.5</v>
      </c>
      <c r="K19" s="44"/>
      <c r="L19" s="43">
        <v>1.55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25</v>
      </c>
      <c r="G20" s="43">
        <v>2.12</v>
      </c>
      <c r="H20" s="43">
        <v>0.82</v>
      </c>
      <c r="I20" s="43">
        <v>10.62</v>
      </c>
      <c r="J20" s="43">
        <v>64.75</v>
      </c>
      <c r="K20" s="44"/>
      <c r="L20" s="43">
        <v>1.55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31.19</v>
      </c>
      <c r="H23" s="19">
        <f t="shared" si="2"/>
        <v>18.61</v>
      </c>
      <c r="I23" s="19">
        <f t="shared" si="2"/>
        <v>79</v>
      </c>
      <c r="J23" s="19">
        <f t="shared" si="2"/>
        <v>533.72</v>
      </c>
      <c r="K23" s="25"/>
      <c r="L23" s="19">
        <f t="shared" ref="L23" si="3">SUM(L14:L22)</f>
        <v>83.299999999999983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1510</v>
      </c>
      <c r="G24" s="32">
        <f t="shared" ref="G24:J24" si="4">G13+G23</f>
        <v>66.040000000000006</v>
      </c>
      <c r="H24" s="32">
        <f t="shared" si="4"/>
        <v>40.35</v>
      </c>
      <c r="I24" s="32">
        <f t="shared" si="4"/>
        <v>152.31</v>
      </c>
      <c r="J24" s="32">
        <f t="shared" si="4"/>
        <v>1081.92</v>
      </c>
      <c r="K24" s="32"/>
      <c r="L24" s="32">
        <f t="shared" ref="L24" si="5">L13+L23</f>
        <v>168.46999999999997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5.24</v>
      </c>
      <c r="H25" s="40">
        <v>6.68</v>
      </c>
      <c r="I25" s="40">
        <v>27.62</v>
      </c>
      <c r="J25" s="40">
        <v>191.6</v>
      </c>
      <c r="K25" s="41">
        <v>226</v>
      </c>
      <c r="L25" s="40">
        <v>14.06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2.8</v>
      </c>
      <c r="H27" s="43">
        <v>2.5</v>
      </c>
      <c r="I27" s="43">
        <v>13.6</v>
      </c>
      <c r="J27" s="43">
        <v>88</v>
      </c>
      <c r="K27" s="44">
        <v>465</v>
      </c>
      <c r="L27" s="43">
        <v>9.17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5.33</v>
      </c>
      <c r="H28" s="43">
        <v>2.2599999999999998</v>
      </c>
      <c r="I28" s="43">
        <v>21.27</v>
      </c>
      <c r="J28" s="43">
        <v>137</v>
      </c>
      <c r="K28" s="44"/>
      <c r="L28" s="43">
        <v>3.1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100</v>
      </c>
      <c r="G30" s="43">
        <v>8.1999999999999993</v>
      </c>
      <c r="H30" s="43">
        <v>20</v>
      </c>
      <c r="I30" s="43">
        <v>21.8</v>
      </c>
      <c r="J30" s="43">
        <v>309</v>
      </c>
      <c r="K30" s="44"/>
      <c r="L30" s="43">
        <v>41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21.57</v>
      </c>
      <c r="H32" s="19">
        <f t="shared" ref="H32" si="7">SUM(H25:H31)</f>
        <v>31.439999999999998</v>
      </c>
      <c r="I32" s="19">
        <f t="shared" ref="I32" si="8">SUM(I25:I31)</f>
        <v>84.289999999999992</v>
      </c>
      <c r="J32" s="19">
        <f t="shared" ref="J32:L32" si="9">SUM(J25:J31)</f>
        <v>725.6</v>
      </c>
      <c r="K32" s="25"/>
      <c r="L32" s="19">
        <f t="shared" si="9"/>
        <v>67.33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</v>
      </c>
      <c r="H33" s="43">
        <v>0.1</v>
      </c>
      <c r="I33" s="43">
        <v>3.2</v>
      </c>
      <c r="J33" s="43">
        <v>16.2</v>
      </c>
      <c r="K33" s="44">
        <v>148</v>
      </c>
      <c r="L33" s="43">
        <v>15.6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11.08</v>
      </c>
      <c r="H34" s="43">
        <v>3.93</v>
      </c>
      <c r="I34" s="43">
        <v>16.079999999999998</v>
      </c>
      <c r="J34" s="43">
        <v>143.75</v>
      </c>
      <c r="K34" s="44">
        <v>120</v>
      </c>
      <c r="L34" s="43">
        <v>13.86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9.9</v>
      </c>
      <c r="H35" s="43">
        <v>10.3</v>
      </c>
      <c r="I35" s="43">
        <v>8.4</v>
      </c>
      <c r="J35" s="43">
        <v>166</v>
      </c>
      <c r="K35" s="44">
        <v>349</v>
      </c>
      <c r="L35" s="43">
        <v>50.05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180</v>
      </c>
      <c r="G36" s="43">
        <v>6.75</v>
      </c>
      <c r="H36" s="43">
        <v>6.91</v>
      </c>
      <c r="I36" s="43">
        <v>11.79</v>
      </c>
      <c r="J36" s="43">
        <v>208.26</v>
      </c>
      <c r="K36" s="44">
        <v>202</v>
      </c>
      <c r="L36" s="43">
        <v>10.73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</v>
      </c>
      <c r="H37" s="43">
        <v>0.2</v>
      </c>
      <c r="I37" s="43">
        <v>15.6</v>
      </c>
      <c r="J37" s="43">
        <v>67</v>
      </c>
      <c r="K37" s="44">
        <v>488</v>
      </c>
      <c r="L37" s="43">
        <v>14.79</v>
      </c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25</v>
      </c>
      <c r="G38" s="43">
        <v>2.67</v>
      </c>
      <c r="H38" s="43">
        <v>1.1299999999999999</v>
      </c>
      <c r="I38" s="43">
        <v>10.89</v>
      </c>
      <c r="J38" s="43">
        <v>68.5</v>
      </c>
      <c r="K38" s="44"/>
      <c r="L38" s="43">
        <v>1.55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25</v>
      </c>
      <c r="G39" s="43">
        <v>2.12</v>
      </c>
      <c r="H39" s="43">
        <v>0.82</v>
      </c>
      <c r="I39" s="43">
        <v>10.62</v>
      </c>
      <c r="J39" s="43">
        <v>64.75</v>
      </c>
      <c r="K39" s="44"/>
      <c r="L39" s="43">
        <v>1.55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33.82</v>
      </c>
      <c r="H42" s="19">
        <f t="shared" ref="H42" si="11">SUM(H33:H41)</f>
        <v>23.39</v>
      </c>
      <c r="I42" s="19">
        <f t="shared" ref="I42" si="12">SUM(I33:I41)</f>
        <v>76.580000000000013</v>
      </c>
      <c r="J42" s="19">
        <f t="shared" ref="J42:L42" si="13">SUM(J33:J41)</f>
        <v>734.46</v>
      </c>
      <c r="K42" s="25"/>
      <c r="L42" s="19">
        <f t="shared" si="13"/>
        <v>108.13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55.39</v>
      </c>
      <c r="H43" s="32">
        <f t="shared" ref="H43" si="15">H32+H42</f>
        <v>54.83</v>
      </c>
      <c r="I43" s="32">
        <f t="shared" ref="I43" si="16">I32+I42</f>
        <v>160.87</v>
      </c>
      <c r="J43" s="32">
        <f t="shared" ref="J43:L43" si="17">J32+J42</f>
        <v>1460.06</v>
      </c>
      <c r="K43" s="32"/>
      <c r="L43" s="32">
        <f t="shared" si="17"/>
        <v>175.45999999999998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5.54</v>
      </c>
      <c r="H44" s="40">
        <v>6.88</v>
      </c>
      <c r="I44" s="40">
        <v>32.619999999999997</v>
      </c>
      <c r="J44" s="40">
        <v>214.6</v>
      </c>
      <c r="K44" s="41">
        <v>234</v>
      </c>
      <c r="L44" s="40">
        <v>15.41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 t="s">
        <v>61</v>
      </c>
      <c r="G46" s="43">
        <v>0.3</v>
      </c>
      <c r="H46" s="43">
        <v>0.1</v>
      </c>
      <c r="I46" s="43">
        <v>9.5</v>
      </c>
      <c r="J46" s="43">
        <v>40</v>
      </c>
      <c r="K46" s="44">
        <v>459</v>
      </c>
      <c r="L46" s="43">
        <v>3.54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25</v>
      </c>
      <c r="G47" s="43">
        <v>2.67</v>
      </c>
      <c r="H47" s="43">
        <v>1.1299999999999999</v>
      </c>
      <c r="I47" s="43">
        <v>10.89</v>
      </c>
      <c r="J47" s="43">
        <v>68.5</v>
      </c>
      <c r="K47" s="44"/>
      <c r="L47" s="43">
        <v>1.55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40</v>
      </c>
      <c r="G49" s="43">
        <v>1.6</v>
      </c>
      <c r="H49" s="43">
        <v>3.8</v>
      </c>
      <c r="I49" s="43">
        <v>20.2</v>
      </c>
      <c r="J49" s="43">
        <v>121</v>
      </c>
      <c r="K49" s="44">
        <v>73</v>
      </c>
      <c r="L49" s="43">
        <v>7.44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265</v>
      </c>
      <c r="G51" s="19">
        <f t="shared" ref="G51" si="18">SUM(G44:G50)</f>
        <v>10.11</v>
      </c>
      <c r="H51" s="19">
        <f t="shared" ref="H51" si="19">SUM(H44:H50)</f>
        <v>11.91</v>
      </c>
      <c r="I51" s="19">
        <f t="shared" ref="I51" si="20">SUM(I44:I50)</f>
        <v>73.209999999999994</v>
      </c>
      <c r="J51" s="19">
        <f t="shared" ref="J51:L51" si="21">SUM(J44:J50)</f>
        <v>444.1</v>
      </c>
      <c r="K51" s="25"/>
      <c r="L51" s="19">
        <f t="shared" si="21"/>
        <v>27.94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</v>
      </c>
      <c r="H52" s="43">
        <v>4.2</v>
      </c>
      <c r="I52" s="43">
        <v>4.2</v>
      </c>
      <c r="J52" s="43">
        <v>54</v>
      </c>
      <c r="K52" s="44"/>
      <c r="L52" s="43">
        <v>13.33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9.27</v>
      </c>
      <c r="H53" s="43">
        <v>8.15</v>
      </c>
      <c r="I53" s="43">
        <v>14.83</v>
      </c>
      <c r="J53" s="43">
        <v>169.75</v>
      </c>
      <c r="K53" s="44">
        <v>124</v>
      </c>
      <c r="L53" s="43">
        <v>24.59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70</v>
      </c>
      <c r="G54" s="43">
        <v>15.9</v>
      </c>
      <c r="H54" s="43">
        <v>11.9</v>
      </c>
      <c r="I54" s="43">
        <v>0.2</v>
      </c>
      <c r="J54" s="43">
        <v>172</v>
      </c>
      <c r="K54" s="44">
        <v>366</v>
      </c>
      <c r="L54" s="43">
        <v>31.5</v>
      </c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12.3</v>
      </c>
      <c r="H55" s="43">
        <v>10</v>
      </c>
      <c r="I55" s="43">
        <v>35.9</v>
      </c>
      <c r="J55" s="43">
        <v>283</v>
      </c>
      <c r="K55" s="44">
        <v>259</v>
      </c>
      <c r="L55" s="43">
        <v>22.03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492</v>
      </c>
      <c r="L56" s="43">
        <v>9.82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25</v>
      </c>
      <c r="G57" s="43">
        <v>2.67</v>
      </c>
      <c r="H57" s="43">
        <v>1.1299999999999999</v>
      </c>
      <c r="I57" s="43">
        <v>10.89</v>
      </c>
      <c r="J57" s="43">
        <v>68.5</v>
      </c>
      <c r="K57" s="44"/>
      <c r="L57" s="43">
        <v>1.55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25</v>
      </c>
      <c r="G58" s="43">
        <v>2.12</v>
      </c>
      <c r="H58" s="43">
        <v>0.82</v>
      </c>
      <c r="I58" s="43">
        <v>10.69</v>
      </c>
      <c r="J58" s="43">
        <v>64.75</v>
      </c>
      <c r="K58" s="44"/>
      <c r="L58" s="43">
        <v>1.55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>
        <v>17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42.86</v>
      </c>
      <c r="H61" s="19">
        <f t="shared" ref="H61" si="23">SUM(H52:H60)</f>
        <v>36.700000000000003</v>
      </c>
      <c r="I61" s="19">
        <f t="shared" ref="I61" si="24">SUM(I52:I60)</f>
        <v>97.21</v>
      </c>
      <c r="J61" s="19">
        <f t="shared" ref="J61:L61" si="25">SUM(J52:J60)</f>
        <v>903</v>
      </c>
      <c r="K61" s="25"/>
      <c r="L61" s="19">
        <f t="shared" si="25"/>
        <v>121.37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1195</v>
      </c>
      <c r="G62" s="32">
        <f t="shared" ref="G62" si="26">G51+G61</f>
        <v>52.97</v>
      </c>
      <c r="H62" s="32">
        <f t="shared" ref="H62" si="27">H51+H61</f>
        <v>48.61</v>
      </c>
      <c r="I62" s="32">
        <f t="shared" ref="I62" si="28">I51+I61</f>
        <v>170.42</v>
      </c>
      <c r="J62" s="32">
        <f t="shared" ref="J62:L62" si="29">J51+J61</f>
        <v>1347.1</v>
      </c>
      <c r="K62" s="32"/>
      <c r="L62" s="32">
        <f t="shared" si="29"/>
        <v>149.31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7.15</v>
      </c>
      <c r="H63" s="40">
        <v>6.3250000000000002</v>
      </c>
      <c r="I63" s="40">
        <v>23.55</v>
      </c>
      <c r="J63" s="40">
        <v>179.75</v>
      </c>
      <c r="K63" s="41">
        <v>140</v>
      </c>
      <c r="L63" s="40">
        <v>15.72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3.3</v>
      </c>
      <c r="H65" s="43">
        <v>2.9</v>
      </c>
      <c r="I65" s="43">
        <v>13.8</v>
      </c>
      <c r="J65" s="43">
        <v>94</v>
      </c>
      <c r="K65" s="44">
        <v>463</v>
      </c>
      <c r="L65" s="43">
        <v>10.49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5.33</v>
      </c>
      <c r="H66" s="43">
        <v>2.2599999999999998</v>
      </c>
      <c r="I66" s="43">
        <v>21.27</v>
      </c>
      <c r="J66" s="43">
        <v>137</v>
      </c>
      <c r="K66" s="44"/>
      <c r="L66" s="43">
        <v>3.1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71.599999999999994</v>
      </c>
      <c r="K68" s="44">
        <v>79</v>
      </c>
      <c r="L68" s="43">
        <v>18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20.419999999999998</v>
      </c>
      <c r="H70" s="19">
        <f t="shared" ref="H70" si="31">SUM(H63:H69)</f>
        <v>17.384999999999998</v>
      </c>
      <c r="I70" s="19">
        <f t="shared" ref="I70" si="32">SUM(I63:I69)</f>
        <v>58.620000000000005</v>
      </c>
      <c r="J70" s="19">
        <f t="shared" ref="J70:L70" si="33">SUM(J63:J69)</f>
        <v>482.35</v>
      </c>
      <c r="K70" s="25"/>
      <c r="L70" s="19">
        <f t="shared" si="33"/>
        <v>47.31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5.5</v>
      </c>
      <c r="H71" s="43">
        <v>1</v>
      </c>
      <c r="I71" s="43">
        <v>7.8</v>
      </c>
      <c r="J71" s="43">
        <v>13.8</v>
      </c>
      <c r="K71" s="44"/>
      <c r="L71" s="43">
        <v>14.56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5.03</v>
      </c>
      <c r="H72" s="43">
        <v>5.98</v>
      </c>
      <c r="I72" s="43">
        <v>18.03</v>
      </c>
      <c r="J72" s="43">
        <v>146</v>
      </c>
      <c r="K72" s="44">
        <v>132</v>
      </c>
      <c r="L72" s="43">
        <v>15.05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200</v>
      </c>
      <c r="G73" s="43">
        <v>21.5</v>
      </c>
      <c r="H73" s="43">
        <v>21.6</v>
      </c>
      <c r="I73" s="43">
        <v>5</v>
      </c>
      <c r="J73" s="43">
        <v>300</v>
      </c>
      <c r="K73" s="44">
        <v>329</v>
      </c>
      <c r="L73" s="43">
        <v>60.82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0.7</v>
      </c>
      <c r="H75" s="43">
        <v>0.3</v>
      </c>
      <c r="I75" s="43">
        <v>18.3</v>
      </c>
      <c r="J75" s="43">
        <v>78</v>
      </c>
      <c r="K75" s="44">
        <v>496</v>
      </c>
      <c r="L75" s="43">
        <v>8.35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25</v>
      </c>
      <c r="G76" s="43">
        <v>2.67</v>
      </c>
      <c r="H76" s="43">
        <v>1.1299999999999999</v>
      </c>
      <c r="I76" s="43">
        <v>10.89</v>
      </c>
      <c r="J76" s="43">
        <v>68.5</v>
      </c>
      <c r="K76" s="44"/>
      <c r="L76" s="43">
        <v>1.55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2.12</v>
      </c>
      <c r="H77" s="43">
        <v>0.82</v>
      </c>
      <c r="I77" s="43">
        <v>10.62</v>
      </c>
      <c r="J77" s="43">
        <v>64.75</v>
      </c>
      <c r="K77" s="44"/>
      <c r="L77" s="43">
        <v>1.55</v>
      </c>
    </row>
    <row r="78" spans="1:12" ht="15" x14ac:dyDescent="0.25">
      <c r="A78" s="23"/>
      <c r="B78" s="15"/>
      <c r="C78" s="11"/>
      <c r="D78" s="6"/>
      <c r="E78" s="42" t="s">
        <v>75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/>
      <c r="L78" s="43">
        <v>27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38.42</v>
      </c>
      <c r="H80" s="19">
        <f t="shared" ref="H80" si="35">SUM(H71:H79)</f>
        <v>31.03</v>
      </c>
      <c r="I80" s="19">
        <f t="shared" ref="I80" si="36">SUM(I71:I79)</f>
        <v>78.739999999999995</v>
      </c>
      <c r="J80" s="19">
        <f t="shared" ref="J80:L80" si="37">SUM(J71:J79)</f>
        <v>714.05</v>
      </c>
      <c r="K80" s="25"/>
      <c r="L80" s="19">
        <f t="shared" si="37"/>
        <v>128.88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1380</v>
      </c>
      <c r="G81" s="32">
        <f t="shared" ref="G81" si="38">G70+G80</f>
        <v>58.84</v>
      </c>
      <c r="H81" s="32">
        <f t="shared" ref="H81" si="39">H70+H80</f>
        <v>48.414999999999999</v>
      </c>
      <c r="I81" s="32">
        <f t="shared" ref="I81" si="40">I70+I80</f>
        <v>137.36000000000001</v>
      </c>
      <c r="J81" s="32">
        <f t="shared" ref="J81:L81" si="41">J70+J80</f>
        <v>1196.4000000000001</v>
      </c>
      <c r="K81" s="32"/>
      <c r="L81" s="32">
        <f t="shared" si="41"/>
        <v>176.19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180</v>
      </c>
      <c r="G82" s="40">
        <v>155.08000000000001</v>
      </c>
      <c r="H82" s="40">
        <v>17.45</v>
      </c>
      <c r="I82" s="40">
        <v>3.88</v>
      </c>
      <c r="J82" s="40">
        <v>235.38</v>
      </c>
      <c r="K82" s="41">
        <v>268</v>
      </c>
      <c r="L82" s="40">
        <v>30.45</v>
      </c>
    </row>
    <row r="83" spans="1:12" ht="15" x14ac:dyDescent="0.25">
      <c r="A83" s="23"/>
      <c r="B83" s="15"/>
      <c r="C83" s="11"/>
      <c r="D83" s="6"/>
      <c r="E83" s="42" t="s">
        <v>77</v>
      </c>
      <c r="F83" s="43">
        <v>60</v>
      </c>
      <c r="G83" s="43">
        <v>1.3</v>
      </c>
      <c r="H83" s="43">
        <v>0.2</v>
      </c>
      <c r="I83" s="43">
        <v>6.7</v>
      </c>
      <c r="J83" s="43">
        <v>34.799999999999997</v>
      </c>
      <c r="K83" s="44"/>
      <c r="L83" s="43">
        <v>13.23</v>
      </c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1.51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5.33</v>
      </c>
      <c r="H85" s="43">
        <v>2.2599999999999998</v>
      </c>
      <c r="I85" s="43">
        <v>21.27</v>
      </c>
      <c r="J85" s="43">
        <v>137</v>
      </c>
      <c r="K85" s="44"/>
      <c r="L85" s="43">
        <v>3.1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71.599999999999994</v>
      </c>
      <c r="K87" s="44">
        <v>75</v>
      </c>
      <c r="L87" s="43">
        <v>12.26</v>
      </c>
    </row>
    <row r="88" spans="1:12" ht="15" x14ac:dyDescent="0.25">
      <c r="A88" s="23"/>
      <c r="B88" s="15"/>
      <c r="C88" s="11"/>
      <c r="D88" s="6"/>
      <c r="E88" s="42" t="s">
        <v>79</v>
      </c>
      <c r="F88" s="43">
        <v>200</v>
      </c>
      <c r="G88" s="43">
        <v>1</v>
      </c>
      <c r="H88" s="43">
        <v>0.2</v>
      </c>
      <c r="I88" s="43">
        <v>20.2</v>
      </c>
      <c r="J88" s="43">
        <v>86</v>
      </c>
      <c r="K88" s="44">
        <v>501</v>
      </c>
      <c r="L88" s="43">
        <v>33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167.55</v>
      </c>
      <c r="H89" s="19">
        <f t="shared" ref="H89" si="43">SUM(H82:H88)</f>
        <v>26.109999999999996</v>
      </c>
      <c r="I89" s="19">
        <f t="shared" ref="I89" si="44">SUM(I82:I88)</f>
        <v>61.350000000000009</v>
      </c>
      <c r="J89" s="19">
        <f t="shared" ref="J89:L89" si="45">SUM(J82:J88)</f>
        <v>602.78</v>
      </c>
      <c r="K89" s="25"/>
      <c r="L89" s="19">
        <f t="shared" si="45"/>
        <v>93.55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0.78</v>
      </c>
      <c r="H90" s="43">
        <v>3.66</v>
      </c>
      <c r="I90" s="43">
        <v>1.68</v>
      </c>
      <c r="J90" s="43">
        <v>42.6</v>
      </c>
      <c r="K90" s="44">
        <v>5</v>
      </c>
      <c r="L90" s="43">
        <v>3.65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7.45</v>
      </c>
      <c r="H91" s="43">
        <v>3.67</v>
      </c>
      <c r="I91" s="43">
        <v>16.2</v>
      </c>
      <c r="J91" s="43" t="s">
        <v>82</v>
      </c>
      <c r="K91" s="44">
        <v>128</v>
      </c>
      <c r="L91" s="43">
        <v>3.44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210</v>
      </c>
      <c r="G92" s="43">
        <v>21.1</v>
      </c>
      <c r="H92" s="43">
        <v>23.8</v>
      </c>
      <c r="I92" s="43">
        <v>27.3</v>
      </c>
      <c r="J92" s="43">
        <v>408</v>
      </c>
      <c r="K92" s="44">
        <v>375</v>
      </c>
      <c r="L92" s="43">
        <v>36.869999999999997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0.3</v>
      </c>
      <c r="H94" s="43">
        <v>0.3</v>
      </c>
      <c r="I94" s="43">
        <v>37.1</v>
      </c>
      <c r="J94" s="43">
        <v>152</v>
      </c>
      <c r="K94" s="44">
        <v>493</v>
      </c>
      <c r="L94" s="43">
        <v>26.77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25</v>
      </c>
      <c r="G95" s="43">
        <v>2.67</v>
      </c>
      <c r="H95" s="43">
        <v>1.1299999999999999</v>
      </c>
      <c r="I95" s="43">
        <v>10.89</v>
      </c>
      <c r="J95" s="43">
        <v>68.5</v>
      </c>
      <c r="K95" s="44"/>
      <c r="L95" s="43">
        <v>1.55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25</v>
      </c>
      <c r="G96" s="43">
        <v>2.12</v>
      </c>
      <c r="H96" s="43">
        <v>0.82</v>
      </c>
      <c r="I96" s="43">
        <v>10.62</v>
      </c>
      <c r="J96" s="43">
        <v>64.75</v>
      </c>
      <c r="K96" s="44"/>
      <c r="L96" s="43">
        <v>1.55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34.42</v>
      </c>
      <c r="H99" s="19">
        <f t="shared" ref="H99" si="47">SUM(H90:H98)</f>
        <v>33.380000000000003</v>
      </c>
      <c r="I99" s="19">
        <f t="shared" ref="I99" si="48">SUM(I90:I98)</f>
        <v>103.79</v>
      </c>
      <c r="J99" s="19">
        <f t="shared" ref="J99:L99" si="49">SUM(J90:J98)</f>
        <v>735.85</v>
      </c>
      <c r="K99" s="25"/>
      <c r="L99" s="19">
        <f t="shared" si="49"/>
        <v>73.829999999999984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1480</v>
      </c>
      <c r="G100" s="32">
        <f t="shared" ref="G100" si="50">G89+G99</f>
        <v>201.97000000000003</v>
      </c>
      <c r="H100" s="32">
        <f t="shared" ref="H100" si="51">H89+H99</f>
        <v>59.489999999999995</v>
      </c>
      <c r="I100" s="32">
        <f t="shared" ref="I100" si="52">I89+I99</f>
        <v>165.14000000000001</v>
      </c>
      <c r="J100" s="32">
        <f t="shared" ref="J100:L100" si="53">J89+J99</f>
        <v>1338.63</v>
      </c>
      <c r="K100" s="32"/>
      <c r="L100" s="32">
        <f t="shared" si="53"/>
        <v>167.38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250</v>
      </c>
      <c r="G101" s="40">
        <v>6</v>
      </c>
      <c r="H101" s="40">
        <v>6.25</v>
      </c>
      <c r="I101" s="40">
        <v>20.55</v>
      </c>
      <c r="J101" s="40">
        <v>162.5</v>
      </c>
      <c r="K101" s="41">
        <v>141</v>
      </c>
      <c r="L101" s="40">
        <v>16.8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9.17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6.42</v>
      </c>
      <c r="H104" s="43">
        <v>2.7</v>
      </c>
      <c r="I104" s="43">
        <v>26.1</v>
      </c>
      <c r="J104" s="43">
        <v>164.4</v>
      </c>
      <c r="K104" s="44"/>
      <c r="L104" s="43">
        <v>3.1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86</v>
      </c>
      <c r="F106" s="43" t="s">
        <v>87</v>
      </c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15.22</v>
      </c>
      <c r="H108" s="19">
        <f t="shared" si="54"/>
        <v>11.45</v>
      </c>
      <c r="I108" s="19">
        <f t="shared" si="54"/>
        <v>60.25</v>
      </c>
      <c r="J108" s="19">
        <f t="shared" si="54"/>
        <v>414.9</v>
      </c>
      <c r="K108" s="25"/>
      <c r="L108" s="19">
        <f t="shared" ref="L108" si="55">SUM(L101:L107)</f>
        <v>29.07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0.7</v>
      </c>
      <c r="H109" s="43">
        <v>0.1</v>
      </c>
      <c r="I109" s="43">
        <v>3.1</v>
      </c>
      <c r="J109" s="43">
        <v>14.4</v>
      </c>
      <c r="K109" s="44">
        <v>148</v>
      </c>
      <c r="L109" s="43">
        <v>8.4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1.8</v>
      </c>
      <c r="H110" s="43">
        <v>4.4249999999999998</v>
      </c>
      <c r="I110" s="43">
        <v>7.15</v>
      </c>
      <c r="J110" s="43">
        <v>75.625</v>
      </c>
      <c r="K110" s="44">
        <v>95</v>
      </c>
      <c r="L110" s="43">
        <v>7.55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100</v>
      </c>
      <c r="G111" s="43">
        <v>17.399999999999999</v>
      </c>
      <c r="H111" s="43">
        <v>13.8</v>
      </c>
      <c r="I111" s="43">
        <v>15.6</v>
      </c>
      <c r="J111" s="43">
        <v>256</v>
      </c>
      <c r="K111" s="44">
        <v>339</v>
      </c>
      <c r="L111" s="43">
        <v>39.5</v>
      </c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180</v>
      </c>
      <c r="G112" s="43">
        <v>6.66</v>
      </c>
      <c r="H112" s="43">
        <v>0.54</v>
      </c>
      <c r="I112" s="43">
        <v>35.479999999999997</v>
      </c>
      <c r="J112" s="43">
        <v>228.42</v>
      </c>
      <c r="K112" s="44">
        <v>256</v>
      </c>
      <c r="L112" s="43">
        <v>9.76</v>
      </c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0.2</v>
      </c>
      <c r="H113" s="43">
        <v>0</v>
      </c>
      <c r="I113" s="43">
        <v>27.6</v>
      </c>
      <c r="J113" s="43">
        <v>110</v>
      </c>
      <c r="K113" s="44">
        <v>483</v>
      </c>
      <c r="L113" s="43">
        <v>12.21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25</v>
      </c>
      <c r="G114" s="43">
        <v>2.67</v>
      </c>
      <c r="H114" s="43">
        <v>1.1299999999999999</v>
      </c>
      <c r="I114" s="43">
        <v>10.89</v>
      </c>
      <c r="J114" s="43">
        <v>68.5</v>
      </c>
      <c r="K114" s="44"/>
      <c r="L114" s="43">
        <v>1.55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25</v>
      </c>
      <c r="G115" s="43">
        <v>2.12</v>
      </c>
      <c r="H115" s="43">
        <v>0.82</v>
      </c>
      <c r="I115" s="43">
        <v>10.69</v>
      </c>
      <c r="J115" s="43">
        <v>64.739999999999995</v>
      </c>
      <c r="K115" s="44"/>
      <c r="L115" s="43">
        <v>1.55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31.55</v>
      </c>
      <c r="H118" s="19">
        <f t="shared" si="56"/>
        <v>20.814999999999998</v>
      </c>
      <c r="I118" s="19">
        <f t="shared" si="56"/>
        <v>110.51</v>
      </c>
      <c r="J118" s="19">
        <f t="shared" si="56"/>
        <v>817.68499999999995</v>
      </c>
      <c r="K118" s="25"/>
      <c r="L118" s="19">
        <f t="shared" ref="L118" si="57">SUM(L109:L117)</f>
        <v>80.52000000000001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" si="58">G108+G118</f>
        <v>46.77</v>
      </c>
      <c r="H119" s="32">
        <f t="shared" ref="H119" si="59">H108+H118</f>
        <v>32.265000000000001</v>
      </c>
      <c r="I119" s="32">
        <f t="shared" ref="I119" si="60">I108+I118</f>
        <v>170.76</v>
      </c>
      <c r="J119" s="32">
        <f t="shared" ref="J119:L119" si="61">J108+J118</f>
        <v>1232.585</v>
      </c>
      <c r="K119" s="32"/>
      <c r="L119" s="32">
        <f t="shared" si="61"/>
        <v>109.59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205</v>
      </c>
      <c r="G120" s="40">
        <v>27.536999999999999</v>
      </c>
      <c r="H120" s="40">
        <v>10.112</v>
      </c>
      <c r="I120" s="40">
        <v>48.076999999999998</v>
      </c>
      <c r="J120" s="40">
        <v>393.93700000000001</v>
      </c>
      <c r="K120" s="41">
        <v>522</v>
      </c>
      <c r="L120" s="40">
        <v>47.7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 t="s">
        <v>61</v>
      </c>
      <c r="G122" s="43">
        <v>0.3</v>
      </c>
      <c r="H122" s="43">
        <v>0.1</v>
      </c>
      <c r="I122" s="43">
        <v>9.5</v>
      </c>
      <c r="J122" s="43">
        <v>40</v>
      </c>
      <c r="K122" s="44">
        <v>459</v>
      </c>
      <c r="L122" s="43">
        <v>3.33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25</v>
      </c>
      <c r="G123" s="43">
        <v>2.67</v>
      </c>
      <c r="H123" s="43">
        <v>1.1299999999999999</v>
      </c>
      <c r="I123" s="43">
        <v>10.89</v>
      </c>
      <c r="J123" s="43">
        <v>68.5</v>
      </c>
      <c r="K123" s="44"/>
      <c r="L123" s="43">
        <v>1.55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94</v>
      </c>
      <c r="F125" s="43">
        <v>40</v>
      </c>
      <c r="G125" s="43">
        <v>1.6</v>
      </c>
      <c r="H125" s="43">
        <v>3.8</v>
      </c>
      <c r="I125" s="43">
        <v>20.2</v>
      </c>
      <c r="J125" s="43">
        <v>121</v>
      </c>
      <c r="K125" s="44">
        <v>73</v>
      </c>
      <c r="L125" s="43">
        <v>7.34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270</v>
      </c>
      <c r="G127" s="19">
        <f t="shared" ref="G127:J127" si="62">SUM(G120:G126)</f>
        <v>32.106999999999999</v>
      </c>
      <c r="H127" s="19">
        <f t="shared" si="62"/>
        <v>15.141999999999999</v>
      </c>
      <c r="I127" s="19">
        <f t="shared" si="62"/>
        <v>88.667000000000002</v>
      </c>
      <c r="J127" s="19">
        <f t="shared" si="62"/>
        <v>623.43700000000001</v>
      </c>
      <c r="K127" s="25"/>
      <c r="L127" s="19">
        <f t="shared" ref="L127" si="63">SUM(L120:L126)</f>
        <v>59.92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0.5</v>
      </c>
      <c r="H128" s="43">
        <v>0.1</v>
      </c>
      <c r="I128" s="43">
        <v>1.5</v>
      </c>
      <c r="J128" s="43">
        <v>8.4</v>
      </c>
      <c r="K128" s="44">
        <v>148</v>
      </c>
      <c r="L128" s="43">
        <v>3.9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250</v>
      </c>
      <c r="G129" s="43">
        <v>6.85</v>
      </c>
      <c r="H129" s="43">
        <v>6.3250000000000002</v>
      </c>
      <c r="I129" s="43">
        <v>23.1</v>
      </c>
      <c r="J129" s="43">
        <v>176.75</v>
      </c>
      <c r="K129" s="44">
        <v>129</v>
      </c>
      <c r="L129" s="43">
        <v>21.33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140</v>
      </c>
      <c r="G130" s="43">
        <v>13.3</v>
      </c>
      <c r="H130" s="43">
        <v>2.2999999999999998</v>
      </c>
      <c r="I130" s="43">
        <v>7.2</v>
      </c>
      <c r="J130" s="43">
        <v>103</v>
      </c>
      <c r="K130" s="44">
        <v>299</v>
      </c>
      <c r="L130" s="43">
        <v>36.25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180</v>
      </c>
      <c r="G131" s="43">
        <v>4.43</v>
      </c>
      <c r="H131" s="43">
        <v>5.85</v>
      </c>
      <c r="I131" s="43">
        <v>45.29</v>
      </c>
      <c r="J131" s="43">
        <v>251.46</v>
      </c>
      <c r="K131" s="44">
        <v>205</v>
      </c>
      <c r="L131" s="43">
        <v>13.33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495</v>
      </c>
      <c r="L132" s="43">
        <v>4.95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25</v>
      </c>
      <c r="G133" s="43">
        <v>2.67</v>
      </c>
      <c r="H133" s="43">
        <v>1.1299999999999999</v>
      </c>
      <c r="I133" s="43">
        <v>10.89</v>
      </c>
      <c r="J133" s="43">
        <v>68.5</v>
      </c>
      <c r="K133" s="44"/>
      <c r="L133" s="43">
        <v>1.55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25</v>
      </c>
      <c r="G134" s="43">
        <v>2.12</v>
      </c>
      <c r="H134" s="43">
        <v>0.82</v>
      </c>
      <c r="I134" s="43">
        <v>10.62</v>
      </c>
      <c r="J134" s="43">
        <v>64.75</v>
      </c>
      <c r="K134" s="44"/>
      <c r="L134" s="43">
        <v>1.55</v>
      </c>
    </row>
    <row r="135" spans="1:12" ht="15" x14ac:dyDescent="0.25">
      <c r="A135" s="14"/>
      <c r="B135" s="15"/>
      <c r="C135" s="11"/>
      <c r="D135" s="6"/>
      <c r="E135" s="42" t="s">
        <v>100</v>
      </c>
      <c r="F135" s="43">
        <v>100</v>
      </c>
      <c r="G135" s="43">
        <v>0.8</v>
      </c>
      <c r="H135" s="43">
        <v>0.2</v>
      </c>
      <c r="I135" s="43">
        <v>7.5</v>
      </c>
      <c r="J135" s="43">
        <v>38</v>
      </c>
      <c r="K135" s="44"/>
      <c r="L135" s="43">
        <v>35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4">SUM(G128:G136)</f>
        <v>31.270000000000003</v>
      </c>
      <c r="H137" s="19">
        <f t="shared" si="64"/>
        <v>16.824999999999999</v>
      </c>
      <c r="I137" s="19">
        <f t="shared" si="64"/>
        <v>126.2</v>
      </c>
      <c r="J137" s="19">
        <f t="shared" si="64"/>
        <v>794.86</v>
      </c>
      <c r="K137" s="25"/>
      <c r="L137" s="19">
        <f t="shared" ref="L137" si="65">SUM(L128:L136)</f>
        <v>117.86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63.377000000000002</v>
      </c>
      <c r="H138" s="32">
        <f t="shared" ref="H138" si="67">H127+H137</f>
        <v>31.966999999999999</v>
      </c>
      <c r="I138" s="32">
        <f t="shared" ref="I138" si="68">I127+I137</f>
        <v>214.86700000000002</v>
      </c>
      <c r="J138" s="32">
        <f t="shared" ref="J138:L138" si="69">J127+J137</f>
        <v>1418.297</v>
      </c>
      <c r="K138" s="32"/>
      <c r="L138" s="32">
        <f t="shared" si="69"/>
        <v>177.78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200</v>
      </c>
      <c r="G139" s="40">
        <v>6</v>
      </c>
      <c r="H139" s="40">
        <v>6.68</v>
      </c>
      <c r="I139" s="40">
        <v>28.54</v>
      </c>
      <c r="J139" s="40">
        <v>199.8</v>
      </c>
      <c r="K139" s="41">
        <v>233</v>
      </c>
      <c r="L139" s="40">
        <v>13.88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102</v>
      </c>
      <c r="F141" s="43">
        <v>200</v>
      </c>
      <c r="G141" s="43">
        <v>1.6</v>
      </c>
      <c r="H141" s="43">
        <v>1.3</v>
      </c>
      <c r="I141" s="43">
        <v>11.5</v>
      </c>
      <c r="J141" s="43">
        <v>64</v>
      </c>
      <c r="K141" s="44">
        <v>460</v>
      </c>
      <c r="L141" s="43">
        <v>8.41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5.33</v>
      </c>
      <c r="H142" s="43">
        <v>2.2599999999999998</v>
      </c>
      <c r="I142" s="43">
        <v>21.27</v>
      </c>
      <c r="J142" s="43">
        <v>137</v>
      </c>
      <c r="K142" s="44"/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103</v>
      </c>
      <c r="F144" s="43">
        <v>200</v>
      </c>
      <c r="G144" s="43">
        <v>10</v>
      </c>
      <c r="H144" s="43">
        <v>5</v>
      </c>
      <c r="I144" s="43">
        <v>7</v>
      </c>
      <c r="J144" s="43">
        <v>108</v>
      </c>
      <c r="K144" s="44">
        <v>470</v>
      </c>
      <c r="L144" s="43">
        <v>21.6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22.93</v>
      </c>
      <c r="H146" s="19">
        <f t="shared" si="70"/>
        <v>15.239999999999998</v>
      </c>
      <c r="I146" s="19">
        <f t="shared" si="70"/>
        <v>68.31</v>
      </c>
      <c r="J146" s="19">
        <f t="shared" si="70"/>
        <v>508.8</v>
      </c>
      <c r="K146" s="25"/>
      <c r="L146" s="19">
        <f t="shared" ref="L146" si="71">SUM(L139:L145)</f>
        <v>46.99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1.6</v>
      </c>
      <c r="H147" s="43">
        <v>6.1</v>
      </c>
      <c r="I147" s="43">
        <v>8.6999999999999993</v>
      </c>
      <c r="J147" s="43">
        <v>96</v>
      </c>
      <c r="K147" s="44">
        <v>1</v>
      </c>
      <c r="L147" s="43">
        <v>1.85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250</v>
      </c>
      <c r="G148" s="43">
        <v>13.33</v>
      </c>
      <c r="H148" s="43">
        <v>12.83</v>
      </c>
      <c r="I148" s="43">
        <v>2.75</v>
      </c>
      <c r="J148" s="43">
        <v>126</v>
      </c>
      <c r="K148" s="44">
        <v>111</v>
      </c>
      <c r="L148" s="43">
        <v>24.41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100</v>
      </c>
      <c r="G149" s="43">
        <v>16.899999999999999</v>
      </c>
      <c r="H149" s="43">
        <v>5.3</v>
      </c>
      <c r="I149" s="43">
        <v>14.2</v>
      </c>
      <c r="J149" s="43">
        <v>172</v>
      </c>
      <c r="K149" s="44">
        <v>356</v>
      </c>
      <c r="L149" s="43">
        <v>40.119999999999997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107</v>
      </c>
      <c r="F150" s="43">
        <v>180</v>
      </c>
      <c r="G150" s="43" t="s">
        <v>108</v>
      </c>
      <c r="H150" s="43">
        <v>7.2</v>
      </c>
      <c r="I150" s="43">
        <v>10.98</v>
      </c>
      <c r="J150" s="43">
        <v>122.4</v>
      </c>
      <c r="K150" s="44">
        <v>377</v>
      </c>
      <c r="L150" s="43">
        <v>14.18</v>
      </c>
    </row>
    <row r="151" spans="1:12" ht="15" x14ac:dyDescent="0.2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0.3</v>
      </c>
      <c r="H151" s="43">
        <v>0.2</v>
      </c>
      <c r="I151" s="43">
        <v>14.2</v>
      </c>
      <c r="J151" s="43">
        <v>60</v>
      </c>
      <c r="K151" s="44">
        <v>487</v>
      </c>
      <c r="L151" s="43">
        <v>15.11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25</v>
      </c>
      <c r="G152" s="43">
        <v>2.67</v>
      </c>
      <c r="H152" s="43">
        <v>1.1299999999999999</v>
      </c>
      <c r="I152" s="43">
        <v>10.89</v>
      </c>
      <c r="J152" s="43">
        <v>68.5</v>
      </c>
      <c r="K152" s="44"/>
      <c r="L152" s="43">
        <v>3.1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25</v>
      </c>
      <c r="G153" s="43">
        <v>2.12</v>
      </c>
      <c r="H153" s="43">
        <v>0.82</v>
      </c>
      <c r="I153" s="43">
        <v>10.62</v>
      </c>
      <c r="J153" s="43">
        <v>64.75</v>
      </c>
      <c r="K153" s="44"/>
      <c r="L153" s="43">
        <v>3.1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36.919999999999995</v>
      </c>
      <c r="H156" s="19">
        <f t="shared" si="72"/>
        <v>33.58</v>
      </c>
      <c r="I156" s="19">
        <f t="shared" si="72"/>
        <v>72.34</v>
      </c>
      <c r="J156" s="19">
        <f t="shared" si="72"/>
        <v>709.65</v>
      </c>
      <c r="K156" s="25"/>
      <c r="L156" s="19">
        <f t="shared" ref="L156" si="73">SUM(L147:L155)</f>
        <v>101.86999999999999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1490</v>
      </c>
      <c r="G157" s="32">
        <f t="shared" ref="G157" si="74">G146+G156</f>
        <v>59.849999999999994</v>
      </c>
      <c r="H157" s="32">
        <f t="shared" ref="H157" si="75">H146+H156</f>
        <v>48.819999999999993</v>
      </c>
      <c r="I157" s="32">
        <f t="shared" ref="I157" si="76">I146+I156</f>
        <v>140.65</v>
      </c>
      <c r="J157" s="32">
        <f t="shared" ref="J157:L157" si="77">J146+J156</f>
        <v>1218.45</v>
      </c>
      <c r="K157" s="32"/>
      <c r="L157" s="32">
        <f t="shared" si="77"/>
        <v>148.85999999999999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100</v>
      </c>
      <c r="G158" s="40">
        <v>19.93</v>
      </c>
      <c r="H158" s="40">
        <v>5.2</v>
      </c>
      <c r="I158" s="40">
        <v>21.27</v>
      </c>
      <c r="J158" s="40">
        <v>210.67</v>
      </c>
      <c r="K158" s="41">
        <v>286</v>
      </c>
      <c r="L158" s="40">
        <v>44.68</v>
      </c>
    </row>
    <row r="159" spans="1:12" ht="15" x14ac:dyDescent="0.25">
      <c r="A159" s="23"/>
      <c r="B159" s="15"/>
      <c r="C159" s="11"/>
      <c r="D159" s="6"/>
      <c r="E159" s="42" t="s">
        <v>111</v>
      </c>
      <c r="F159" s="43">
        <v>30</v>
      </c>
      <c r="G159" s="43">
        <v>2.16</v>
      </c>
      <c r="H159" s="43">
        <v>2.5499999999999998</v>
      </c>
      <c r="I159" s="43">
        <v>16.649999999999999</v>
      </c>
      <c r="J159" s="43">
        <v>98.1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>
        <v>1.51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25</v>
      </c>
      <c r="G161" s="43">
        <v>2.67</v>
      </c>
      <c r="H161" s="43">
        <v>1.1299999999999999</v>
      </c>
      <c r="I161" s="43">
        <v>10.89</v>
      </c>
      <c r="J161" s="43">
        <v>68.5</v>
      </c>
      <c r="K161" s="44"/>
      <c r="L161" s="43">
        <v>1.55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20</v>
      </c>
      <c r="G163" s="43">
        <v>4.6399999999999997</v>
      </c>
      <c r="H163" s="43">
        <v>5.9</v>
      </c>
      <c r="I163" s="43">
        <v>0</v>
      </c>
      <c r="J163" s="43">
        <v>71.599999999999994</v>
      </c>
      <c r="K163" s="44">
        <v>75</v>
      </c>
      <c r="L163" s="43">
        <v>12.26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375</v>
      </c>
      <c r="G165" s="19">
        <f t="shared" ref="G165:J165" si="78">SUM(G158:G164)</f>
        <v>29.6</v>
      </c>
      <c r="H165" s="19">
        <f t="shared" si="78"/>
        <v>14.88</v>
      </c>
      <c r="I165" s="19">
        <f t="shared" si="78"/>
        <v>58.11</v>
      </c>
      <c r="J165" s="19">
        <f t="shared" si="78"/>
        <v>486.87</v>
      </c>
      <c r="K165" s="25"/>
      <c r="L165" s="19">
        <f t="shared" ref="L165" si="79">SUM(L158:L164)</f>
        <v>59.999999999999993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0.7</v>
      </c>
      <c r="H166" s="43">
        <v>0.1</v>
      </c>
      <c r="I166" s="43">
        <v>3.1</v>
      </c>
      <c r="J166" s="43">
        <v>14.4</v>
      </c>
      <c r="K166" s="44">
        <v>148</v>
      </c>
      <c r="L166" s="43">
        <v>8.4</v>
      </c>
    </row>
    <row r="167" spans="1:12" ht="15" x14ac:dyDescent="0.25">
      <c r="A167" s="23"/>
      <c r="B167" s="15"/>
      <c r="C167" s="11"/>
      <c r="D167" s="7" t="s">
        <v>27</v>
      </c>
      <c r="E167" s="42" t="s">
        <v>112</v>
      </c>
      <c r="F167" s="43">
        <v>250</v>
      </c>
      <c r="G167" s="43">
        <v>1.57</v>
      </c>
      <c r="H167" s="43">
        <v>4.5</v>
      </c>
      <c r="I167" s="43">
        <v>5.77</v>
      </c>
      <c r="J167" s="43">
        <v>70</v>
      </c>
      <c r="K167" s="44">
        <v>104</v>
      </c>
      <c r="L167" s="43">
        <v>5.47</v>
      </c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205</v>
      </c>
      <c r="G168" s="43">
        <v>22</v>
      </c>
      <c r="H168" s="43">
        <v>14.2</v>
      </c>
      <c r="I168" s="43">
        <v>37.200000000000003</v>
      </c>
      <c r="J168" s="43">
        <v>364</v>
      </c>
      <c r="K168" s="44">
        <v>520</v>
      </c>
      <c r="L168" s="43">
        <v>56.92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114</v>
      </c>
      <c r="F170" s="43">
        <v>200</v>
      </c>
      <c r="G170" s="43">
        <v>1.4</v>
      </c>
      <c r="H170" s="43">
        <v>0</v>
      </c>
      <c r="I170" s="43">
        <v>29</v>
      </c>
      <c r="J170" s="43">
        <v>119.4</v>
      </c>
      <c r="K170" s="44">
        <v>494</v>
      </c>
      <c r="L170" s="43">
        <v>5.55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25</v>
      </c>
      <c r="G171" s="43">
        <v>2.67</v>
      </c>
      <c r="H171" s="43">
        <v>1.1299999999999999</v>
      </c>
      <c r="I171" s="43">
        <v>10.89</v>
      </c>
      <c r="J171" s="43">
        <v>68.5</v>
      </c>
      <c r="K171" s="44"/>
      <c r="L171" s="43">
        <v>1.55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25</v>
      </c>
      <c r="G172" s="43">
        <v>1.0900000000000001</v>
      </c>
      <c r="H172" s="43">
        <v>0.33</v>
      </c>
      <c r="I172" s="43">
        <v>22.84</v>
      </c>
      <c r="J172" s="43">
        <v>89</v>
      </c>
      <c r="K172" s="44"/>
      <c r="L172" s="43">
        <v>1.55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29.429999999999996</v>
      </c>
      <c r="H175" s="19">
        <f t="shared" si="80"/>
        <v>20.259999999999994</v>
      </c>
      <c r="I175" s="19">
        <f t="shared" si="80"/>
        <v>108.8</v>
      </c>
      <c r="J175" s="19">
        <f t="shared" si="80"/>
        <v>725.3</v>
      </c>
      <c r="K175" s="25"/>
      <c r="L175" s="19">
        <f t="shared" ref="L175" si="81">SUM(L166:L174)</f>
        <v>79.44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1140</v>
      </c>
      <c r="G176" s="32">
        <f t="shared" ref="G176" si="82">G165+G175</f>
        <v>59.03</v>
      </c>
      <c r="H176" s="32">
        <f t="shared" ref="H176" si="83">H165+H175</f>
        <v>35.139999999999993</v>
      </c>
      <c r="I176" s="32">
        <f t="shared" ref="I176" si="84">I165+I175</f>
        <v>166.91</v>
      </c>
      <c r="J176" s="32">
        <f t="shared" ref="J176:L176" si="85">J165+J175</f>
        <v>1212.17</v>
      </c>
      <c r="K176" s="32"/>
      <c r="L176" s="32">
        <f t="shared" si="85"/>
        <v>139.44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200</v>
      </c>
      <c r="G177" s="40">
        <v>6.46</v>
      </c>
      <c r="H177" s="40">
        <v>8.1199999999999992</v>
      </c>
      <c r="I177" s="40">
        <v>25.64</v>
      </c>
      <c r="J177" s="40">
        <v>199.82</v>
      </c>
      <c r="K177" s="41">
        <v>232</v>
      </c>
      <c r="L177" s="40">
        <v>14.23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3.3</v>
      </c>
      <c r="H179" s="43">
        <v>2.9</v>
      </c>
      <c r="I179" s="43">
        <v>13.8</v>
      </c>
      <c r="J179" s="43">
        <v>94</v>
      </c>
      <c r="K179" s="44">
        <v>463</v>
      </c>
      <c r="L179" s="43">
        <v>10.49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5.33</v>
      </c>
      <c r="H180" s="43">
        <v>2.2599999999999998</v>
      </c>
      <c r="I180" s="43">
        <v>21.27</v>
      </c>
      <c r="J180" s="43">
        <v>137</v>
      </c>
      <c r="K180" s="44"/>
      <c r="L180" s="43">
        <v>3.1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52</v>
      </c>
      <c r="F182" s="43">
        <v>100</v>
      </c>
      <c r="G182" s="43">
        <v>8.1999999999999993</v>
      </c>
      <c r="H182" s="43">
        <v>20</v>
      </c>
      <c r="I182" s="43">
        <v>21.8</v>
      </c>
      <c r="J182" s="43">
        <v>309</v>
      </c>
      <c r="K182" s="44"/>
      <c r="L182" s="43">
        <v>41</v>
      </c>
    </row>
    <row r="183" spans="1:12" ht="15" x14ac:dyDescent="0.25">
      <c r="A183" s="23"/>
      <c r="B183" s="15"/>
      <c r="C183" s="11"/>
      <c r="D183" s="6"/>
      <c r="E183" s="42" t="s">
        <v>116</v>
      </c>
      <c r="F183" s="43">
        <v>1</v>
      </c>
      <c r="G183" s="43">
        <v>5.0999999999999996</v>
      </c>
      <c r="H183" s="43">
        <v>4.5999999999999996</v>
      </c>
      <c r="I183" s="43">
        <v>0.3</v>
      </c>
      <c r="J183" s="43">
        <v>63</v>
      </c>
      <c r="K183" s="44">
        <v>267</v>
      </c>
      <c r="L183" s="43">
        <v>7.5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551</v>
      </c>
      <c r="G184" s="19">
        <f t="shared" ref="G184:J184" si="86">SUM(G177:G183)</f>
        <v>28.39</v>
      </c>
      <c r="H184" s="19">
        <f t="shared" si="86"/>
        <v>37.880000000000003</v>
      </c>
      <c r="I184" s="19">
        <f t="shared" si="86"/>
        <v>82.809999999999988</v>
      </c>
      <c r="J184" s="19">
        <f t="shared" si="86"/>
        <v>802.81999999999994</v>
      </c>
      <c r="K184" s="25"/>
      <c r="L184" s="19">
        <f t="shared" ref="L184" si="87">SUM(L177:L183)</f>
        <v>76.319999999999993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0.5</v>
      </c>
      <c r="H185" s="43">
        <v>0.1</v>
      </c>
      <c r="I185" s="43">
        <v>1.5</v>
      </c>
      <c r="J185" s="43">
        <v>8.4</v>
      </c>
      <c r="K185" s="44">
        <v>148</v>
      </c>
      <c r="L185" s="43">
        <v>3.9</v>
      </c>
    </row>
    <row r="186" spans="1:12" ht="15" x14ac:dyDescent="0.25">
      <c r="A186" s="23"/>
      <c r="B186" s="15"/>
      <c r="C186" s="11"/>
      <c r="D186" s="7" t="s">
        <v>27</v>
      </c>
      <c r="E186" s="42" t="s">
        <v>117</v>
      </c>
      <c r="F186" s="43">
        <v>250</v>
      </c>
      <c r="G186" s="43">
        <v>2.0499999999999998</v>
      </c>
      <c r="H186" s="43">
        <v>4.75</v>
      </c>
      <c r="I186" s="43">
        <v>10.73</v>
      </c>
      <c r="J186" s="43">
        <v>93.75</v>
      </c>
      <c r="K186" s="44">
        <v>98</v>
      </c>
      <c r="L186" s="43">
        <v>9.64</v>
      </c>
    </row>
    <row r="187" spans="1:12" ht="15" x14ac:dyDescent="0.25">
      <c r="A187" s="23"/>
      <c r="B187" s="15"/>
      <c r="C187" s="11"/>
      <c r="D187" s="7" t="s">
        <v>28</v>
      </c>
      <c r="E187" s="42" t="s">
        <v>118</v>
      </c>
      <c r="F187" s="43">
        <v>220</v>
      </c>
      <c r="G187" s="43">
        <v>22.4</v>
      </c>
      <c r="H187" s="43">
        <v>23.5</v>
      </c>
      <c r="I187" s="43">
        <v>14</v>
      </c>
      <c r="J187" s="43">
        <v>357</v>
      </c>
      <c r="K187" s="44" t="s">
        <v>119</v>
      </c>
      <c r="L187" s="43">
        <v>59.59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>
        <v>4.95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25</v>
      </c>
      <c r="G190" s="43">
        <v>2.67</v>
      </c>
      <c r="H190" s="43">
        <v>1.1299999999999999</v>
      </c>
      <c r="I190" s="43">
        <v>10.89</v>
      </c>
      <c r="J190" s="43">
        <v>68.5</v>
      </c>
      <c r="K190" s="44"/>
      <c r="L190" s="43">
        <v>1.55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25</v>
      </c>
      <c r="G191" s="43">
        <v>2.12</v>
      </c>
      <c r="H191" s="43">
        <v>0.82</v>
      </c>
      <c r="I191" s="43">
        <v>10.62</v>
      </c>
      <c r="J191" s="43">
        <v>64.75</v>
      </c>
      <c r="K191" s="44"/>
      <c r="L191" s="43">
        <v>1.55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30.34</v>
      </c>
      <c r="H194" s="19">
        <f t="shared" si="88"/>
        <v>30.400000000000002</v>
      </c>
      <c r="I194" s="19">
        <f t="shared" si="88"/>
        <v>67.84</v>
      </c>
      <c r="J194" s="19">
        <f t="shared" si="88"/>
        <v>676.4</v>
      </c>
      <c r="K194" s="25"/>
      <c r="L194" s="19">
        <f t="shared" ref="L194" si="89">SUM(L185:L193)</f>
        <v>81.180000000000007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1331</v>
      </c>
      <c r="G195" s="32">
        <f t="shared" ref="G195" si="90">G184+G194</f>
        <v>58.730000000000004</v>
      </c>
      <c r="H195" s="32">
        <f t="shared" ref="H195" si="91">H184+H194</f>
        <v>68.28</v>
      </c>
      <c r="I195" s="32">
        <f t="shared" ref="I195" si="92">I184+I194</f>
        <v>150.64999999999998</v>
      </c>
      <c r="J195" s="32">
        <f t="shared" ref="J195:L195" si="93">J184+J194</f>
        <v>1479.2199999999998</v>
      </c>
      <c r="K195" s="32"/>
      <c r="L195" s="32">
        <f t="shared" si="93"/>
        <v>157.5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72.296700000000001</v>
      </c>
      <c r="H196" s="34">
        <f t="shared" si="94"/>
        <v>46.81669999999999</v>
      </c>
      <c r="I196" s="34">
        <f t="shared" si="94"/>
        <v>162.99370000000005</v>
      </c>
      <c r="J196" s="34">
        <f t="shared" si="94"/>
        <v>1298.4832000000001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156.99799999999999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2023-10-17T23:55:13Z</dcterms:modified>
</cp:coreProperties>
</file>